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2120" windowHeight="8445" activeTab="0"/>
  </bookViews>
  <sheets>
    <sheet name="средние" sheetId="1" r:id="rId1"/>
  </sheets>
  <definedNames/>
  <calcPr fullCalcOnLoad="1"/>
</workbook>
</file>

<file path=xl/sharedStrings.xml><?xml version="1.0" encoding="utf-8"?>
<sst xmlns="http://schemas.openxmlformats.org/spreadsheetml/2006/main" count="169" uniqueCount="52">
  <si>
    <t>№ п\п</t>
  </si>
  <si>
    <t>Текущее содержание жилья в пределах социальной нормы, руб./кв.м.</t>
  </si>
  <si>
    <t>Отопление в пределах социальной нормы, руб./кв.м.</t>
  </si>
  <si>
    <t>Холодное водоснабжение, руб./чел.</t>
  </si>
  <si>
    <t>Горячее водоснабжение, руб./чел.</t>
  </si>
  <si>
    <t>Водоотведение, руб./чел.</t>
  </si>
  <si>
    <t>Пользование лифтом, руб./чел.</t>
  </si>
  <si>
    <t>Пользование мусоропроводом, руб./чел.</t>
  </si>
  <si>
    <t>Вывоз твердых бытовых отходов, руб./куб.м.</t>
  </si>
  <si>
    <t>Абонентская плата за телефон, руб.</t>
  </si>
  <si>
    <t>Разовая поездка в транспорте внутригородского сообщения (автобус), руб./поездка</t>
  </si>
  <si>
    <t>Юрга</t>
  </si>
  <si>
    <t>Бердск</t>
  </si>
  <si>
    <t>Белово</t>
  </si>
  <si>
    <t>Биробиджан</t>
  </si>
  <si>
    <t>Черногорск</t>
  </si>
  <si>
    <t>Искитим</t>
  </si>
  <si>
    <t>Зеленогорск</t>
  </si>
  <si>
    <t>Черемхово</t>
  </si>
  <si>
    <t>Свободный</t>
  </si>
  <si>
    <t>Назарово</t>
  </si>
  <si>
    <t>Ишим</t>
  </si>
  <si>
    <t>Шарыпово</t>
  </si>
  <si>
    <t>Новоалтайск</t>
  </si>
  <si>
    <t>Осинники</t>
  </si>
  <si>
    <t>рост</t>
  </si>
  <si>
    <t>н.д.</t>
  </si>
  <si>
    <t>Показатели ЖКХ  средних городов</t>
  </si>
  <si>
    <t>Таблица 11</t>
  </si>
  <si>
    <t>Электроэнергия для городской местности, с электроплитами, руб./кВт*час</t>
  </si>
  <si>
    <t>Электроэнергия для городской местности, без электроплит, руб./кВт*час</t>
  </si>
  <si>
    <t>─</t>
  </si>
  <si>
    <t>Шелехов</t>
  </si>
  <si>
    <t>Город \ Показатель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</si>
  <si>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</si>
  <si>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</si>
  <si>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</si>
  <si>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</si>
  <si>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</si>
  <si>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</si>
  <si>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</si>
  <si>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</si>
  <si>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</si>
  <si>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</si>
  <si>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</si>
  <si>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</si>
  <si>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</si>
  <si>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</si>
  <si>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</si>
  <si>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</si>
  <si>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Анжеро-Судженск</t>
  </si>
  <si>
    <t>Примечание: н.д. - нет данных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</si>
</sst>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5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/>
    </xf>
    <xf numFmtId="164" fontId="2" fillId="0" borderId="0" xfId="0" applyNumberFormat="1" applyFont="1" applyBorder="1" applyAlignment="1">
      <alignment/>
    </xf>
    <xf numFmtId="4" fontId="2" fillId="0" borderId="0" xfId="0" applyNumberFormat="1" applyFont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right"/>
    </xf>
    <xf numFmtId="4" fontId="4" fillId="0" borderId="1" xfId="0" applyNumberFormat="1" applyFont="1" applyBorder="1" applyAlignment="1">
      <alignment/>
    </xf>
    <xf numFmtId="0" fontId="4" fillId="0" borderId="0" xfId="0" applyFont="1" applyAlignment="1">
      <alignment/>
    </xf>
    <xf numFmtId="4" fontId="4" fillId="0" borderId="1" xfId="0" applyNumberFormat="1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4" fontId="4" fillId="0" borderId="2" xfId="0" applyNumberFormat="1" applyFont="1" applyBorder="1" applyAlignment="1">
      <alignment/>
    </xf>
    <xf numFmtId="4" fontId="4" fillId="0" borderId="2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textRotation="45" wrapText="1"/>
    </xf>
    <xf numFmtId="0" fontId="3" fillId="0" borderId="4" xfId="0" applyFont="1" applyBorder="1" applyAlignment="1">
      <alignment horizontal="center" vertical="center" textRotation="45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73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3.875" style="1" customWidth="1"/>
    <col min="2" max="2" width="15.75390625" style="1" customWidth="1"/>
    <col min="3" max="3" width="6.125" style="1" customWidth="1"/>
    <col min="4" max="10" width="8.75390625" style="1" customWidth="1"/>
    <col min="11" max="12" width="12.75390625" style="1" customWidth="1"/>
    <col min="13" max="14" width="8.75390625" style="1" customWidth="1"/>
    <col min="15" max="15" width="12.75390625" style="1" customWidth="1"/>
    <col min="16" max="16384" width="9.125" style="1" customWidth="1"/>
  </cols>
  <sheetData>
    <row r="1" ht="12.75">
      <c r="O1" s="2" t="s">
        <v>28</v>
      </c>
    </row>
    <row r="2" spans="1:15" ht="15.75">
      <c r="A2" s="19" t="s">
        <v>27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</row>
    <row r="4" spans="1:32" ht="224.25" customHeight="1">
      <c r="A4" s="6" t="s">
        <v>0</v>
      </c>
      <c r="B4" s="15" t="s">
        <v>33</v>
      </c>
      <c r="C4" s="16"/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29</v>
      </c>
      <c r="L4" s="7" t="s">
        <v>30</v>
      </c>
      <c r="M4" s="7" t="s">
        <v>8</v>
      </c>
      <c r="N4" s="7" t="s">
        <v>9</v>
      </c>
      <c r="O4" s="7" t="s">
        <v>10</v>
      </c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</row>
    <row r="5" spans="1:32" ht="15.75">
      <c r="A5" s="18" t="s">
        <v>34</v>
      </c>
      <c r="B5" s="17" t="s">
        <v>50</v>
      </c>
      <c r="C5" s="8">
        <v>2001</v>
      </c>
      <c r="D5" s="9">
        <v>1.74</v>
      </c>
      <c r="E5" s="9">
        <v>3.07</v>
      </c>
      <c r="F5" s="9">
        <v>29.97</v>
      </c>
      <c r="G5" s="9">
        <v>24.36</v>
      </c>
      <c r="H5" s="9">
        <v>28.63</v>
      </c>
      <c r="I5" s="9" t="s">
        <v>26</v>
      </c>
      <c r="J5" s="9" t="s">
        <v>26</v>
      </c>
      <c r="K5" s="9">
        <v>0.35</v>
      </c>
      <c r="L5" s="9" t="s">
        <v>26</v>
      </c>
      <c r="M5" s="9">
        <v>32.08</v>
      </c>
      <c r="N5" s="9">
        <v>60</v>
      </c>
      <c r="O5" s="9">
        <v>3</v>
      </c>
      <c r="P5" s="4"/>
      <c r="Q5" s="3"/>
      <c r="R5" s="4"/>
      <c r="S5" s="3"/>
      <c r="T5" s="4"/>
      <c r="U5" s="3"/>
      <c r="V5" s="4"/>
      <c r="W5" s="3"/>
      <c r="X5" s="4"/>
      <c r="Y5" s="3"/>
      <c r="Z5" s="3"/>
      <c r="AA5" s="3"/>
      <c r="AB5" s="3"/>
      <c r="AC5" s="3"/>
      <c r="AD5" s="3"/>
      <c r="AE5" s="4"/>
      <c r="AF5" s="3"/>
    </row>
    <row r="6" spans="1:32" ht="15.75">
      <c r="A6" s="18"/>
      <c r="B6" s="17"/>
      <c r="C6" s="8">
        <v>2002</v>
      </c>
      <c r="D6" s="9">
        <v>2.4</v>
      </c>
      <c r="E6" s="9">
        <v>3.99</v>
      </c>
      <c r="F6" s="9">
        <v>30</v>
      </c>
      <c r="G6" s="9">
        <v>31.8</v>
      </c>
      <c r="H6" s="9">
        <v>28.6</v>
      </c>
      <c r="I6" s="9" t="s">
        <v>26</v>
      </c>
      <c r="J6" s="9" t="s">
        <v>26</v>
      </c>
      <c r="K6" s="9">
        <v>0.55</v>
      </c>
      <c r="L6" s="9" t="s">
        <v>26</v>
      </c>
      <c r="M6" s="9">
        <v>43.02</v>
      </c>
      <c r="N6" s="9">
        <v>90</v>
      </c>
      <c r="O6" s="9">
        <v>4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</row>
    <row r="7" spans="1:32" ht="15.75">
      <c r="A7" s="18"/>
      <c r="B7" s="17"/>
      <c r="C7" s="8" t="s">
        <v>25</v>
      </c>
      <c r="D7" s="9">
        <f>D6/D5</f>
        <v>1.379310344827586</v>
      </c>
      <c r="E7" s="9">
        <f aca="true" t="shared" si="0" ref="E7:O7">E6/E5</f>
        <v>1.2996742671009773</v>
      </c>
      <c r="F7" s="11" t="s">
        <v>31</v>
      </c>
      <c r="G7" s="9">
        <f t="shared" si="0"/>
        <v>1.3054187192118227</v>
      </c>
      <c r="H7" s="11" t="s">
        <v>31</v>
      </c>
      <c r="I7" s="9" t="s">
        <v>26</v>
      </c>
      <c r="J7" s="9" t="s">
        <v>26</v>
      </c>
      <c r="K7" s="9">
        <f t="shared" si="0"/>
        <v>1.5714285714285716</v>
      </c>
      <c r="L7" s="9" t="s">
        <v>26</v>
      </c>
      <c r="M7" s="9">
        <f t="shared" si="0"/>
        <v>1.3410224438902745</v>
      </c>
      <c r="N7" s="9">
        <f t="shared" si="0"/>
        <v>1.5</v>
      </c>
      <c r="O7" s="9">
        <f t="shared" si="0"/>
        <v>1.3333333333333333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</row>
    <row r="8" spans="1:32" ht="15.75">
      <c r="A8" s="18" t="s">
        <v>35</v>
      </c>
      <c r="B8" s="18" t="s">
        <v>11</v>
      </c>
      <c r="C8" s="8">
        <v>2001</v>
      </c>
      <c r="D8" s="9">
        <v>1.884</v>
      </c>
      <c r="E8" s="9">
        <v>2.12</v>
      </c>
      <c r="F8" s="9">
        <v>8.44</v>
      </c>
      <c r="G8" s="9">
        <v>25.12</v>
      </c>
      <c r="H8" s="9">
        <v>7.67</v>
      </c>
      <c r="I8" s="9">
        <v>7.48</v>
      </c>
      <c r="J8" s="9" t="s">
        <v>26</v>
      </c>
      <c r="K8" s="9">
        <v>0.299</v>
      </c>
      <c r="L8" s="9" t="s">
        <v>26</v>
      </c>
      <c r="M8" s="9">
        <v>2.79</v>
      </c>
      <c r="N8" s="9">
        <v>63</v>
      </c>
      <c r="O8" s="9" t="s">
        <v>26</v>
      </c>
      <c r="P8" s="4"/>
      <c r="Q8" s="3"/>
      <c r="R8" s="4"/>
      <c r="S8" s="3"/>
      <c r="T8" s="4"/>
      <c r="U8" s="3"/>
      <c r="V8" s="4"/>
      <c r="W8" s="3"/>
      <c r="X8" s="4"/>
      <c r="Y8" s="3"/>
      <c r="Z8" s="3"/>
      <c r="AA8" s="3"/>
      <c r="AB8" s="3"/>
      <c r="AC8" s="3"/>
      <c r="AD8" s="3"/>
      <c r="AE8" s="3"/>
      <c r="AF8" s="3"/>
    </row>
    <row r="9" spans="1:32" ht="15.75">
      <c r="A9" s="18"/>
      <c r="B9" s="18"/>
      <c r="C9" s="8">
        <v>2002</v>
      </c>
      <c r="D9" s="9">
        <v>3.64</v>
      </c>
      <c r="E9" s="9">
        <v>3.43</v>
      </c>
      <c r="F9" s="9">
        <v>25.62</v>
      </c>
      <c r="G9" s="9">
        <v>38.66</v>
      </c>
      <c r="H9" s="9">
        <v>18.15</v>
      </c>
      <c r="I9" s="9">
        <v>18.83</v>
      </c>
      <c r="J9" s="9" t="s">
        <v>26</v>
      </c>
      <c r="K9" s="9">
        <v>0.715</v>
      </c>
      <c r="L9" s="9" t="s">
        <v>26</v>
      </c>
      <c r="M9" s="9">
        <v>3.19</v>
      </c>
      <c r="N9" s="9">
        <v>94</v>
      </c>
      <c r="O9" s="9" t="s">
        <v>26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</row>
    <row r="10" spans="1:32" ht="15.75">
      <c r="A10" s="18"/>
      <c r="B10" s="18"/>
      <c r="C10" s="8" t="s">
        <v>25</v>
      </c>
      <c r="D10" s="9">
        <f>D9/D8</f>
        <v>1.932059447983015</v>
      </c>
      <c r="E10" s="9">
        <f aca="true" t="shared" si="1" ref="E10:N10">E9/E8</f>
        <v>1.6179245283018868</v>
      </c>
      <c r="F10" s="9">
        <f t="shared" si="1"/>
        <v>3.0355450236966828</v>
      </c>
      <c r="G10" s="9">
        <f t="shared" si="1"/>
        <v>1.539012738853503</v>
      </c>
      <c r="H10" s="9">
        <f t="shared" si="1"/>
        <v>2.3663624511082135</v>
      </c>
      <c r="I10" s="9">
        <f t="shared" si="1"/>
        <v>2.5173796791443848</v>
      </c>
      <c r="J10" s="9" t="s">
        <v>26</v>
      </c>
      <c r="K10" s="9">
        <f t="shared" si="1"/>
        <v>2.391304347826087</v>
      </c>
      <c r="L10" s="9" t="s">
        <v>26</v>
      </c>
      <c r="M10" s="9">
        <f t="shared" si="1"/>
        <v>1.1433691756272402</v>
      </c>
      <c r="N10" s="9">
        <f t="shared" si="1"/>
        <v>1.492063492063492</v>
      </c>
      <c r="O10" s="9" t="s">
        <v>26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</row>
    <row r="11" spans="1:51" ht="15.75">
      <c r="A11" s="18" t="s">
        <v>36</v>
      </c>
      <c r="B11" s="18" t="s">
        <v>12</v>
      </c>
      <c r="C11" s="8">
        <v>2001</v>
      </c>
      <c r="D11" s="9">
        <v>1.02</v>
      </c>
      <c r="E11" s="9">
        <v>2.98</v>
      </c>
      <c r="F11" s="9">
        <v>12.8</v>
      </c>
      <c r="G11" s="9">
        <v>29.27</v>
      </c>
      <c r="H11" s="9">
        <v>14.01</v>
      </c>
      <c r="I11" s="9">
        <v>11.33</v>
      </c>
      <c r="J11" s="9" t="s">
        <v>26</v>
      </c>
      <c r="K11" s="9">
        <v>0.55</v>
      </c>
      <c r="L11" s="9">
        <v>0.55</v>
      </c>
      <c r="M11" s="9">
        <v>2.54</v>
      </c>
      <c r="N11" s="9">
        <v>65</v>
      </c>
      <c r="O11" s="9">
        <v>3</v>
      </c>
      <c r="P11" s="4"/>
      <c r="Q11" s="3"/>
      <c r="R11" s="4"/>
      <c r="S11" s="3"/>
      <c r="T11" s="4"/>
      <c r="U11" s="3"/>
      <c r="V11" s="4"/>
      <c r="W11" s="3"/>
      <c r="X11" s="4"/>
      <c r="Y11" s="3"/>
      <c r="Z11" s="4"/>
      <c r="AA11" s="3"/>
      <c r="AB11" s="4"/>
      <c r="AC11" s="3"/>
      <c r="AD11" s="4"/>
      <c r="AE11" s="3"/>
      <c r="AF11" s="3"/>
      <c r="AY11" s="4"/>
    </row>
    <row r="12" spans="1:32" ht="15.75">
      <c r="A12" s="18"/>
      <c r="B12" s="18"/>
      <c r="C12" s="8">
        <v>2002</v>
      </c>
      <c r="D12" s="9">
        <v>2.088</v>
      </c>
      <c r="E12" s="9">
        <v>4.11</v>
      </c>
      <c r="F12" s="9">
        <v>23.27</v>
      </c>
      <c r="G12" s="9">
        <v>39.92</v>
      </c>
      <c r="H12" s="9">
        <v>19.84</v>
      </c>
      <c r="I12" s="9">
        <v>27.22</v>
      </c>
      <c r="J12" s="9" t="s">
        <v>26</v>
      </c>
      <c r="K12" s="9">
        <v>0.7</v>
      </c>
      <c r="L12" s="9">
        <v>0.7</v>
      </c>
      <c r="M12" s="9">
        <v>6.16</v>
      </c>
      <c r="N12" s="9">
        <v>98.8</v>
      </c>
      <c r="O12" s="9">
        <v>4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</row>
    <row r="13" spans="1:32" ht="15.75">
      <c r="A13" s="18"/>
      <c r="B13" s="18"/>
      <c r="C13" s="8" t="s">
        <v>25</v>
      </c>
      <c r="D13" s="9">
        <f>D12/D11</f>
        <v>2.0470588235294116</v>
      </c>
      <c r="E13" s="9">
        <f aca="true" t="shared" si="2" ref="E13:O13">E12/E11</f>
        <v>1.3791946308724834</v>
      </c>
      <c r="F13" s="9">
        <f t="shared" si="2"/>
        <v>1.81796875</v>
      </c>
      <c r="G13" s="9">
        <f t="shared" si="2"/>
        <v>1.363853775196447</v>
      </c>
      <c r="H13" s="9">
        <f t="shared" si="2"/>
        <v>1.416131334760885</v>
      </c>
      <c r="I13" s="9">
        <f t="shared" si="2"/>
        <v>2.4024713150926744</v>
      </c>
      <c r="J13" s="9" t="s">
        <v>26</v>
      </c>
      <c r="K13" s="9">
        <f t="shared" si="2"/>
        <v>1.2727272727272725</v>
      </c>
      <c r="L13" s="9">
        <f t="shared" si="2"/>
        <v>1.2727272727272725</v>
      </c>
      <c r="M13" s="9">
        <f t="shared" si="2"/>
        <v>2.425196850393701</v>
      </c>
      <c r="N13" s="9">
        <f t="shared" si="2"/>
        <v>1.52</v>
      </c>
      <c r="O13" s="9">
        <f t="shared" si="2"/>
        <v>1.3333333333333333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</row>
    <row r="14" spans="1:32" ht="15.75">
      <c r="A14" s="18" t="s">
        <v>37</v>
      </c>
      <c r="B14" s="18" t="s">
        <v>13</v>
      </c>
      <c r="C14" s="8">
        <v>2001</v>
      </c>
      <c r="D14" s="9">
        <v>2.34</v>
      </c>
      <c r="E14" s="9">
        <v>4.34</v>
      </c>
      <c r="F14" s="9">
        <v>6.6</v>
      </c>
      <c r="G14" s="9">
        <v>29.3</v>
      </c>
      <c r="H14" s="9">
        <v>17.84</v>
      </c>
      <c r="I14" s="9">
        <v>8.5</v>
      </c>
      <c r="J14" s="9" t="s">
        <v>26</v>
      </c>
      <c r="K14" s="9">
        <v>0.35</v>
      </c>
      <c r="L14" s="9">
        <v>0.35</v>
      </c>
      <c r="M14" s="9">
        <v>60</v>
      </c>
      <c r="N14" s="9">
        <v>60</v>
      </c>
      <c r="O14" s="9">
        <v>3</v>
      </c>
      <c r="P14" s="4"/>
      <c r="Q14" s="3"/>
      <c r="R14" s="4"/>
      <c r="S14" s="3"/>
      <c r="T14" s="4"/>
      <c r="U14" s="3"/>
      <c r="V14" s="4"/>
      <c r="W14" s="3"/>
      <c r="X14" s="4"/>
      <c r="Y14" s="3"/>
      <c r="Z14" s="4"/>
      <c r="AA14" s="3"/>
      <c r="AB14" s="4"/>
      <c r="AC14" s="3"/>
      <c r="AD14" s="4"/>
      <c r="AE14" s="3"/>
      <c r="AF14" s="4"/>
    </row>
    <row r="15" spans="1:32" ht="15.75">
      <c r="A15" s="18"/>
      <c r="B15" s="18"/>
      <c r="C15" s="8">
        <v>2002</v>
      </c>
      <c r="D15" s="9">
        <v>4.12</v>
      </c>
      <c r="E15" s="9">
        <v>6.52</v>
      </c>
      <c r="F15" s="9">
        <v>22.77</v>
      </c>
      <c r="G15" s="9">
        <v>45</v>
      </c>
      <c r="H15" s="9">
        <v>32.36</v>
      </c>
      <c r="I15" s="9">
        <v>29.6</v>
      </c>
      <c r="J15" s="9" t="s">
        <v>26</v>
      </c>
      <c r="K15" s="9">
        <v>0.55</v>
      </c>
      <c r="L15" s="9">
        <v>0.55</v>
      </c>
      <c r="M15" s="9">
        <v>60</v>
      </c>
      <c r="N15" s="9">
        <v>90</v>
      </c>
      <c r="O15" s="9">
        <v>4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</row>
    <row r="16" spans="1:32" ht="15.75">
      <c r="A16" s="18"/>
      <c r="B16" s="18"/>
      <c r="C16" s="8" t="s">
        <v>25</v>
      </c>
      <c r="D16" s="9">
        <f>D15/D14</f>
        <v>1.7606837606837609</v>
      </c>
      <c r="E16" s="9">
        <f aca="true" t="shared" si="3" ref="E16:O16">E15/E14</f>
        <v>1.5023041474654377</v>
      </c>
      <c r="F16" s="9">
        <f t="shared" si="3"/>
        <v>3.45</v>
      </c>
      <c r="G16" s="9">
        <f t="shared" si="3"/>
        <v>1.5358361774744027</v>
      </c>
      <c r="H16" s="9">
        <f t="shared" si="3"/>
        <v>1.8139013452914798</v>
      </c>
      <c r="I16" s="9">
        <f t="shared" si="3"/>
        <v>3.4823529411764707</v>
      </c>
      <c r="J16" s="9" t="s">
        <v>26</v>
      </c>
      <c r="K16" s="9">
        <f t="shared" si="3"/>
        <v>1.5714285714285716</v>
      </c>
      <c r="L16" s="9">
        <f t="shared" si="3"/>
        <v>1.5714285714285716</v>
      </c>
      <c r="M16" s="11" t="s">
        <v>31</v>
      </c>
      <c r="N16" s="9">
        <f t="shared" si="3"/>
        <v>1.5</v>
      </c>
      <c r="O16" s="9">
        <f t="shared" si="3"/>
        <v>1.3333333333333333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</row>
    <row r="17" spans="1:32" ht="15.75">
      <c r="A17" s="18" t="s">
        <v>38</v>
      </c>
      <c r="B17" s="18" t="s">
        <v>14</v>
      </c>
      <c r="C17" s="8">
        <v>2001</v>
      </c>
      <c r="D17" s="9">
        <v>2.09</v>
      </c>
      <c r="E17" s="9">
        <v>4.61</v>
      </c>
      <c r="F17" s="9">
        <v>14.94</v>
      </c>
      <c r="G17" s="9">
        <v>33.74</v>
      </c>
      <c r="H17" s="9">
        <v>21.53</v>
      </c>
      <c r="I17" s="9" t="s">
        <v>26</v>
      </c>
      <c r="J17" s="9" t="s">
        <v>26</v>
      </c>
      <c r="K17" s="9">
        <v>0.7</v>
      </c>
      <c r="L17" s="9">
        <v>0.7</v>
      </c>
      <c r="M17" s="9">
        <v>6.71</v>
      </c>
      <c r="N17" s="9">
        <v>75</v>
      </c>
      <c r="O17" s="9">
        <v>3</v>
      </c>
      <c r="P17" s="4"/>
      <c r="Q17" s="3"/>
      <c r="R17" s="4"/>
      <c r="S17" s="3"/>
      <c r="T17" s="4"/>
      <c r="U17" s="3"/>
      <c r="V17" s="4"/>
      <c r="W17" s="3"/>
      <c r="X17" s="4"/>
      <c r="Y17" s="3"/>
      <c r="Z17" s="4"/>
      <c r="AA17" s="5"/>
      <c r="AB17" s="4"/>
      <c r="AC17" s="5"/>
      <c r="AD17" s="5"/>
      <c r="AE17" s="4"/>
      <c r="AF17" s="3"/>
    </row>
    <row r="18" spans="1:32" ht="15.75">
      <c r="A18" s="18"/>
      <c r="B18" s="18"/>
      <c r="C18" s="8">
        <v>2002</v>
      </c>
      <c r="D18" s="9">
        <v>2.13</v>
      </c>
      <c r="E18" s="9">
        <v>9.9</v>
      </c>
      <c r="F18" s="9">
        <v>15.57</v>
      </c>
      <c r="G18" s="9">
        <v>67.63</v>
      </c>
      <c r="H18" s="9">
        <v>20.06</v>
      </c>
      <c r="I18" s="9" t="s">
        <v>26</v>
      </c>
      <c r="J18" s="9" t="s">
        <v>26</v>
      </c>
      <c r="K18" s="9">
        <v>1</v>
      </c>
      <c r="L18" s="9">
        <v>1</v>
      </c>
      <c r="M18" s="9">
        <v>6.73</v>
      </c>
      <c r="N18" s="9">
        <v>95</v>
      </c>
      <c r="O18" s="9">
        <v>3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</row>
    <row r="19" spans="1:32" ht="15.75">
      <c r="A19" s="20"/>
      <c r="B19" s="20"/>
      <c r="C19" s="12" t="s">
        <v>25</v>
      </c>
      <c r="D19" s="13">
        <f>D18/D17</f>
        <v>1.0191387559808613</v>
      </c>
      <c r="E19" s="13">
        <f aca="true" t="shared" si="4" ref="E19:N19">E18/E17</f>
        <v>2.1475054229934925</v>
      </c>
      <c r="F19" s="13">
        <f t="shared" si="4"/>
        <v>1.0421686746987953</v>
      </c>
      <c r="G19" s="13">
        <f t="shared" si="4"/>
        <v>2.004445761707172</v>
      </c>
      <c r="H19" s="13">
        <f t="shared" si="4"/>
        <v>0.9317231769623779</v>
      </c>
      <c r="I19" s="13" t="s">
        <v>26</v>
      </c>
      <c r="J19" s="13" t="s">
        <v>26</v>
      </c>
      <c r="K19" s="13">
        <f t="shared" si="4"/>
        <v>1.4285714285714286</v>
      </c>
      <c r="L19" s="13">
        <f t="shared" si="4"/>
        <v>1.4285714285714286</v>
      </c>
      <c r="M19" s="14" t="s">
        <v>31</v>
      </c>
      <c r="N19" s="13">
        <f t="shared" si="4"/>
        <v>1.2666666666666666</v>
      </c>
      <c r="O19" s="14" t="s">
        <v>31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</row>
    <row r="20" spans="1:32" ht="15.75">
      <c r="A20" s="18" t="s">
        <v>39</v>
      </c>
      <c r="B20" s="18" t="s">
        <v>15</v>
      </c>
      <c r="C20" s="8">
        <v>2001</v>
      </c>
      <c r="D20" s="9">
        <v>1.5</v>
      </c>
      <c r="E20" s="9">
        <v>2.2</v>
      </c>
      <c r="F20" s="9">
        <v>8.69</v>
      </c>
      <c r="G20" s="9">
        <v>22.88</v>
      </c>
      <c r="H20" s="9">
        <v>11.92</v>
      </c>
      <c r="I20" s="9">
        <v>11</v>
      </c>
      <c r="J20" s="9" t="s">
        <v>26</v>
      </c>
      <c r="K20" s="9">
        <v>0.2</v>
      </c>
      <c r="L20" s="9">
        <v>0.29</v>
      </c>
      <c r="M20" s="9">
        <v>21.43</v>
      </c>
      <c r="N20" s="9">
        <v>80</v>
      </c>
      <c r="O20" s="9">
        <v>4</v>
      </c>
      <c r="P20" s="4"/>
      <c r="Q20" s="3"/>
      <c r="R20" s="4"/>
      <c r="S20" s="3"/>
      <c r="T20" s="4"/>
      <c r="U20" s="3"/>
      <c r="V20" s="4"/>
      <c r="W20" s="3"/>
      <c r="X20" s="4"/>
      <c r="Y20" s="3"/>
      <c r="Z20" s="4"/>
      <c r="AA20" s="3"/>
      <c r="AB20" s="3"/>
      <c r="AC20" s="3"/>
      <c r="AD20" s="3"/>
      <c r="AE20" s="3"/>
      <c r="AF20" s="3"/>
    </row>
    <row r="21" spans="1:32" ht="15.75">
      <c r="A21" s="18"/>
      <c r="B21" s="18"/>
      <c r="C21" s="8">
        <v>2002</v>
      </c>
      <c r="D21" s="9">
        <v>1.85</v>
      </c>
      <c r="E21" s="9">
        <v>4.18</v>
      </c>
      <c r="F21" s="9">
        <v>13.91</v>
      </c>
      <c r="G21" s="9">
        <v>39.45</v>
      </c>
      <c r="H21" s="9">
        <v>12.79</v>
      </c>
      <c r="I21" s="9">
        <v>23.68</v>
      </c>
      <c r="J21" s="9" t="s">
        <v>26</v>
      </c>
      <c r="K21" s="9">
        <v>0.28</v>
      </c>
      <c r="L21" s="9">
        <v>0.4</v>
      </c>
      <c r="M21" s="9">
        <v>31.97</v>
      </c>
      <c r="N21" s="9">
        <v>94.5</v>
      </c>
      <c r="O21" s="9">
        <v>5</v>
      </c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</row>
    <row r="22" spans="1:32" ht="15.75">
      <c r="A22" s="18"/>
      <c r="B22" s="18"/>
      <c r="C22" s="8" t="s">
        <v>25</v>
      </c>
      <c r="D22" s="9">
        <f>D21/D20</f>
        <v>1.2333333333333334</v>
      </c>
      <c r="E22" s="9">
        <f aca="true" t="shared" si="5" ref="E22:O22">E21/E20</f>
        <v>1.8999999999999997</v>
      </c>
      <c r="F22" s="9">
        <f t="shared" si="5"/>
        <v>1.6006904487917146</v>
      </c>
      <c r="G22" s="9">
        <f t="shared" si="5"/>
        <v>1.7242132867132869</v>
      </c>
      <c r="H22" s="9">
        <f t="shared" si="5"/>
        <v>1.072986577181208</v>
      </c>
      <c r="I22" s="9">
        <f t="shared" si="5"/>
        <v>2.152727272727273</v>
      </c>
      <c r="J22" s="9" t="s">
        <v>26</v>
      </c>
      <c r="K22" s="9">
        <f t="shared" si="5"/>
        <v>1.4000000000000001</v>
      </c>
      <c r="L22" s="9">
        <f t="shared" si="5"/>
        <v>1.3793103448275863</v>
      </c>
      <c r="M22" s="9">
        <f t="shared" si="5"/>
        <v>1.491833877741484</v>
      </c>
      <c r="N22" s="9">
        <f t="shared" si="5"/>
        <v>1.18125</v>
      </c>
      <c r="O22" s="9">
        <f t="shared" si="5"/>
        <v>1.25</v>
      </c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</row>
    <row r="23" spans="1:32" ht="15.75">
      <c r="A23" s="18" t="s">
        <v>40</v>
      </c>
      <c r="B23" s="18" t="s">
        <v>19</v>
      </c>
      <c r="C23" s="8">
        <v>2001</v>
      </c>
      <c r="D23" s="9">
        <v>3.39</v>
      </c>
      <c r="E23" s="9">
        <v>7.9</v>
      </c>
      <c r="F23" s="9">
        <v>43.2</v>
      </c>
      <c r="G23" s="9">
        <v>55.01</v>
      </c>
      <c r="H23" s="9">
        <v>12.24</v>
      </c>
      <c r="I23" s="9" t="s">
        <v>26</v>
      </c>
      <c r="J23" s="9" t="s">
        <v>26</v>
      </c>
      <c r="K23" s="9">
        <v>0.65</v>
      </c>
      <c r="L23" s="9">
        <v>0.65</v>
      </c>
      <c r="M23" s="9">
        <v>33.83</v>
      </c>
      <c r="N23" s="9">
        <v>75</v>
      </c>
      <c r="O23" s="9">
        <v>3</v>
      </c>
      <c r="P23" s="4"/>
      <c r="Q23" s="3"/>
      <c r="R23" s="4"/>
      <c r="S23" s="3"/>
      <c r="T23" s="4"/>
      <c r="U23" s="3"/>
      <c r="V23" s="4"/>
      <c r="W23" s="3"/>
      <c r="X23" s="4"/>
      <c r="Y23" s="3"/>
      <c r="Z23" s="4"/>
      <c r="AA23" s="3"/>
      <c r="AB23" s="4"/>
      <c r="AC23" s="3"/>
      <c r="AD23" s="3"/>
      <c r="AE23" s="3"/>
      <c r="AF23" s="3"/>
    </row>
    <row r="24" spans="1:32" ht="15.75">
      <c r="A24" s="18"/>
      <c r="B24" s="18"/>
      <c r="C24" s="8">
        <v>2002</v>
      </c>
      <c r="D24" s="9">
        <v>3.39</v>
      </c>
      <c r="E24" s="9">
        <v>7.9</v>
      </c>
      <c r="F24" s="9">
        <v>43.2</v>
      </c>
      <c r="G24" s="9">
        <v>55.01</v>
      </c>
      <c r="H24" s="9">
        <v>12.24</v>
      </c>
      <c r="I24" s="9" t="s">
        <v>26</v>
      </c>
      <c r="J24" s="9" t="s">
        <v>26</v>
      </c>
      <c r="K24" s="9">
        <v>0.92</v>
      </c>
      <c r="L24" s="9">
        <v>0.92</v>
      </c>
      <c r="M24" s="9">
        <v>33.83</v>
      </c>
      <c r="N24" s="9">
        <v>126</v>
      </c>
      <c r="O24" s="9">
        <v>4</v>
      </c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</row>
    <row r="25" spans="1:32" ht="15.75">
      <c r="A25" s="18"/>
      <c r="B25" s="18"/>
      <c r="C25" s="8" t="s">
        <v>25</v>
      </c>
      <c r="D25" s="11" t="s">
        <v>31</v>
      </c>
      <c r="E25" s="11" t="s">
        <v>31</v>
      </c>
      <c r="F25" s="11" t="s">
        <v>31</v>
      </c>
      <c r="G25" s="11" t="s">
        <v>31</v>
      </c>
      <c r="H25" s="11" t="s">
        <v>31</v>
      </c>
      <c r="I25" s="9" t="s">
        <v>26</v>
      </c>
      <c r="J25" s="9" t="s">
        <v>26</v>
      </c>
      <c r="K25" s="9">
        <f>K24/K23</f>
        <v>1.4153846153846155</v>
      </c>
      <c r="L25" s="9">
        <f>L24/L23</f>
        <v>1.4153846153846155</v>
      </c>
      <c r="M25" s="11" t="s">
        <v>31</v>
      </c>
      <c r="N25" s="9">
        <f>N24/N23</f>
        <v>1.68</v>
      </c>
      <c r="O25" s="9">
        <f>O24/O23</f>
        <v>1.3333333333333333</v>
      </c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</row>
    <row r="26" spans="1:39" ht="15.75">
      <c r="A26" s="18" t="s">
        <v>41</v>
      </c>
      <c r="B26" s="18" t="s">
        <v>17</v>
      </c>
      <c r="C26" s="8">
        <v>2001</v>
      </c>
      <c r="D26" s="9">
        <v>2.32</v>
      </c>
      <c r="E26" s="9">
        <v>2.69</v>
      </c>
      <c r="F26" s="9">
        <v>22.94</v>
      </c>
      <c r="G26" s="9">
        <v>48.72</v>
      </c>
      <c r="H26" s="9" t="s">
        <v>26</v>
      </c>
      <c r="I26" s="9">
        <v>11.28</v>
      </c>
      <c r="J26" s="9">
        <v>5.65</v>
      </c>
      <c r="K26" s="9">
        <v>0.28</v>
      </c>
      <c r="L26" s="9">
        <v>5.65</v>
      </c>
      <c r="M26" s="9">
        <v>90</v>
      </c>
      <c r="N26" s="9" t="s">
        <v>26</v>
      </c>
      <c r="O26" s="9" t="s">
        <v>26</v>
      </c>
      <c r="P26" s="3"/>
      <c r="Q26" s="4"/>
      <c r="R26" s="3"/>
      <c r="S26" s="3"/>
      <c r="T26" s="4"/>
      <c r="U26" s="4"/>
      <c r="V26" s="5"/>
      <c r="W26" s="4"/>
      <c r="X26" s="3"/>
      <c r="Y26" s="3"/>
      <c r="Z26" s="3"/>
      <c r="AA26" s="3"/>
      <c r="AB26" s="3"/>
      <c r="AC26" s="3"/>
      <c r="AD26" s="3"/>
      <c r="AE26" s="3"/>
      <c r="AF26" s="3"/>
      <c r="AJ26" s="5"/>
      <c r="AK26" s="4"/>
      <c r="AL26" s="5"/>
      <c r="AM26" s="4"/>
    </row>
    <row r="27" spans="1:32" ht="15.75">
      <c r="A27" s="18"/>
      <c r="B27" s="18"/>
      <c r="C27" s="8">
        <v>2002</v>
      </c>
      <c r="D27" s="9">
        <v>4.33</v>
      </c>
      <c r="E27" s="9">
        <v>3.9</v>
      </c>
      <c r="F27" s="9">
        <v>32.58</v>
      </c>
      <c r="G27" s="9">
        <v>72.34</v>
      </c>
      <c r="H27" s="9" t="s">
        <v>26</v>
      </c>
      <c r="I27" s="9">
        <v>17.63</v>
      </c>
      <c r="J27" s="9">
        <v>8.89</v>
      </c>
      <c r="K27" s="9">
        <v>0.46</v>
      </c>
      <c r="L27" s="9">
        <v>8.89</v>
      </c>
      <c r="M27" s="9">
        <v>100</v>
      </c>
      <c r="N27" s="9" t="s">
        <v>26</v>
      </c>
      <c r="O27" s="9" t="s">
        <v>26</v>
      </c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</row>
    <row r="28" spans="1:32" ht="15.75">
      <c r="A28" s="18"/>
      <c r="B28" s="18"/>
      <c r="C28" s="8" t="s">
        <v>25</v>
      </c>
      <c r="D28" s="9">
        <f>D27/D26</f>
        <v>1.8663793103448278</v>
      </c>
      <c r="E28" s="9">
        <f aca="true" t="shared" si="6" ref="E28:M28">E27/E26</f>
        <v>1.449814126394052</v>
      </c>
      <c r="F28" s="9">
        <f t="shared" si="6"/>
        <v>1.4202266782911943</v>
      </c>
      <c r="G28" s="9">
        <f t="shared" si="6"/>
        <v>1.4848111658456487</v>
      </c>
      <c r="H28" s="9" t="s">
        <v>26</v>
      </c>
      <c r="I28" s="9">
        <f t="shared" si="6"/>
        <v>1.5629432624113475</v>
      </c>
      <c r="J28" s="9">
        <f t="shared" si="6"/>
        <v>1.5734513274336284</v>
      </c>
      <c r="K28" s="9">
        <f t="shared" si="6"/>
        <v>1.6428571428571428</v>
      </c>
      <c r="L28" s="9">
        <f t="shared" si="6"/>
        <v>1.5734513274336284</v>
      </c>
      <c r="M28" s="9">
        <f t="shared" si="6"/>
        <v>1.1111111111111112</v>
      </c>
      <c r="N28" s="9" t="s">
        <v>26</v>
      </c>
      <c r="O28" s="9" t="s">
        <v>26</v>
      </c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</row>
    <row r="29" spans="1:32" ht="15.75">
      <c r="A29" s="18" t="s">
        <v>42</v>
      </c>
      <c r="B29" s="18" t="s">
        <v>16</v>
      </c>
      <c r="C29" s="8">
        <v>2001</v>
      </c>
      <c r="D29" s="9">
        <v>1.5</v>
      </c>
      <c r="E29" s="9">
        <v>1.58</v>
      </c>
      <c r="F29" s="9">
        <v>10.18</v>
      </c>
      <c r="G29" s="9">
        <v>12.6</v>
      </c>
      <c r="H29" s="9">
        <v>14.72</v>
      </c>
      <c r="I29" s="9">
        <v>0.11</v>
      </c>
      <c r="J29" s="9">
        <v>0.39</v>
      </c>
      <c r="K29" s="9">
        <v>0.64</v>
      </c>
      <c r="L29" s="9" t="s">
        <v>26</v>
      </c>
      <c r="M29" s="9">
        <v>2.03</v>
      </c>
      <c r="N29" s="9">
        <v>80</v>
      </c>
      <c r="O29" s="9">
        <v>3</v>
      </c>
      <c r="P29" s="4"/>
      <c r="Q29" s="5"/>
      <c r="R29" s="4"/>
      <c r="S29" s="3"/>
      <c r="T29" s="4"/>
      <c r="U29" s="3"/>
      <c r="V29" s="4"/>
      <c r="W29" s="3"/>
      <c r="X29" s="4"/>
      <c r="Y29" s="3"/>
      <c r="Z29" s="4"/>
      <c r="AA29" s="3"/>
      <c r="AB29" s="4"/>
      <c r="AC29" s="3"/>
      <c r="AD29" s="3"/>
      <c r="AE29" s="3"/>
      <c r="AF29" s="3"/>
    </row>
    <row r="30" spans="1:32" ht="15.75">
      <c r="A30" s="18"/>
      <c r="B30" s="18"/>
      <c r="C30" s="8">
        <v>2002</v>
      </c>
      <c r="D30" s="9">
        <v>2.02</v>
      </c>
      <c r="E30" s="9">
        <v>3.6</v>
      </c>
      <c r="F30" s="9">
        <v>10.18</v>
      </c>
      <c r="G30" s="9">
        <v>29.38</v>
      </c>
      <c r="H30" s="9">
        <v>14.72</v>
      </c>
      <c r="I30" s="9">
        <v>0.29</v>
      </c>
      <c r="J30" s="9">
        <v>0.48</v>
      </c>
      <c r="K30" s="9">
        <v>0.7</v>
      </c>
      <c r="L30" s="9" t="s">
        <v>26</v>
      </c>
      <c r="M30" s="9">
        <v>2.6</v>
      </c>
      <c r="N30" s="9">
        <v>98.8</v>
      </c>
      <c r="O30" s="9">
        <v>4</v>
      </c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</row>
    <row r="31" spans="1:32" ht="15.75">
      <c r="A31" s="18"/>
      <c r="B31" s="18"/>
      <c r="C31" s="8" t="s">
        <v>25</v>
      </c>
      <c r="D31" s="9">
        <f>D30/D29</f>
        <v>1.3466666666666667</v>
      </c>
      <c r="E31" s="9">
        <f aca="true" t="shared" si="7" ref="E31:O31">E30/E29</f>
        <v>2.278481012658228</v>
      </c>
      <c r="F31" s="11" t="s">
        <v>31</v>
      </c>
      <c r="G31" s="9">
        <f t="shared" si="7"/>
        <v>2.331746031746032</v>
      </c>
      <c r="H31" s="11" t="s">
        <v>31</v>
      </c>
      <c r="I31" s="9">
        <f t="shared" si="7"/>
        <v>2.6363636363636362</v>
      </c>
      <c r="J31" s="9">
        <f t="shared" si="7"/>
        <v>1.2307692307692306</v>
      </c>
      <c r="K31" s="9">
        <f t="shared" si="7"/>
        <v>1.09375</v>
      </c>
      <c r="L31" s="9" t="s">
        <v>26</v>
      </c>
      <c r="M31" s="9">
        <f t="shared" si="7"/>
        <v>1.2807881773399017</v>
      </c>
      <c r="N31" s="9">
        <f t="shared" si="7"/>
        <v>1.2349999999999999</v>
      </c>
      <c r="O31" s="9">
        <f t="shared" si="7"/>
        <v>1.3333333333333333</v>
      </c>
      <c r="P31" s="3"/>
      <c r="Q31" s="4"/>
      <c r="R31" s="3"/>
      <c r="S31" s="4"/>
      <c r="T31" s="3"/>
      <c r="U31" s="4"/>
      <c r="V31" s="3"/>
      <c r="W31" s="4"/>
      <c r="X31" s="5"/>
      <c r="Y31" s="4"/>
      <c r="Z31" s="5"/>
      <c r="AA31" s="4"/>
      <c r="AB31" s="5"/>
      <c r="AC31" s="4"/>
      <c r="AD31" s="5"/>
      <c r="AE31" s="4"/>
      <c r="AF31" s="3"/>
    </row>
    <row r="32" spans="1:32" ht="15.75">
      <c r="A32" s="18" t="s">
        <v>43</v>
      </c>
      <c r="B32" s="18" t="s">
        <v>18</v>
      </c>
      <c r="C32" s="8">
        <v>2001</v>
      </c>
      <c r="D32" s="9">
        <v>1</v>
      </c>
      <c r="E32" s="9">
        <v>1.3</v>
      </c>
      <c r="F32" s="9">
        <v>5.6</v>
      </c>
      <c r="G32" s="9">
        <v>15.15</v>
      </c>
      <c r="H32" s="9">
        <v>8.95</v>
      </c>
      <c r="I32" s="9" t="s">
        <v>26</v>
      </c>
      <c r="J32" s="9" t="s">
        <v>26</v>
      </c>
      <c r="K32" s="9">
        <v>0.1</v>
      </c>
      <c r="L32" s="9">
        <v>0.1</v>
      </c>
      <c r="M32" s="9">
        <v>3.5</v>
      </c>
      <c r="N32" s="9">
        <v>87.5</v>
      </c>
      <c r="O32" s="9">
        <v>4</v>
      </c>
      <c r="P32" s="4"/>
      <c r="Q32" s="3"/>
      <c r="R32" s="4"/>
      <c r="S32" s="3"/>
      <c r="T32" s="4"/>
      <c r="U32" s="3"/>
      <c r="V32" s="4"/>
      <c r="W32" s="3"/>
      <c r="X32" s="4"/>
      <c r="Y32" s="3"/>
      <c r="Z32" s="4"/>
      <c r="AA32" s="3"/>
      <c r="AB32" s="5"/>
      <c r="AC32" s="4"/>
      <c r="AD32" s="5"/>
      <c r="AE32" s="4"/>
      <c r="AF32" s="3"/>
    </row>
    <row r="33" spans="1:32" ht="15.75">
      <c r="A33" s="18"/>
      <c r="B33" s="18"/>
      <c r="C33" s="8">
        <v>2002</v>
      </c>
      <c r="D33" s="9">
        <v>3.87</v>
      </c>
      <c r="E33" s="9">
        <v>3.56</v>
      </c>
      <c r="F33" s="9">
        <v>15.12</v>
      </c>
      <c r="G33" s="9">
        <v>45</v>
      </c>
      <c r="H33" s="9">
        <v>40.36</v>
      </c>
      <c r="I33" s="9" t="s">
        <v>26</v>
      </c>
      <c r="J33" s="9" t="s">
        <v>26</v>
      </c>
      <c r="K33" s="9">
        <v>0.15</v>
      </c>
      <c r="L33" s="9">
        <v>0.15</v>
      </c>
      <c r="M33" s="9">
        <v>8.94</v>
      </c>
      <c r="N33" s="9">
        <v>113.4</v>
      </c>
      <c r="O33" s="9">
        <v>4</v>
      </c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</row>
    <row r="34" spans="1:32" ht="15.75">
      <c r="A34" s="18"/>
      <c r="B34" s="18"/>
      <c r="C34" s="8" t="s">
        <v>25</v>
      </c>
      <c r="D34" s="9">
        <f>D33/D32</f>
        <v>3.87</v>
      </c>
      <c r="E34" s="9">
        <f aca="true" t="shared" si="8" ref="E34:N34">E33/E32</f>
        <v>2.7384615384615385</v>
      </c>
      <c r="F34" s="9">
        <f t="shared" si="8"/>
        <v>2.7</v>
      </c>
      <c r="G34" s="9">
        <f t="shared" si="8"/>
        <v>2.9702970297029703</v>
      </c>
      <c r="H34" s="9">
        <f t="shared" si="8"/>
        <v>4.5094972067039105</v>
      </c>
      <c r="I34" s="9" t="s">
        <v>26</v>
      </c>
      <c r="J34" s="9" t="s">
        <v>26</v>
      </c>
      <c r="K34" s="9">
        <f t="shared" si="8"/>
        <v>1.4999999999999998</v>
      </c>
      <c r="L34" s="9">
        <f t="shared" si="8"/>
        <v>1.4999999999999998</v>
      </c>
      <c r="M34" s="9">
        <f t="shared" si="8"/>
        <v>2.5542857142857143</v>
      </c>
      <c r="N34" s="9">
        <f t="shared" si="8"/>
        <v>1.296</v>
      </c>
      <c r="O34" s="11" t="s">
        <v>31</v>
      </c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</row>
    <row r="35" spans="1:32" ht="15.75">
      <c r="A35" s="18" t="s">
        <v>44</v>
      </c>
      <c r="B35" s="18" t="s">
        <v>20</v>
      </c>
      <c r="C35" s="8">
        <v>2001</v>
      </c>
      <c r="D35" s="9">
        <v>1.58</v>
      </c>
      <c r="E35" s="9">
        <v>2.98</v>
      </c>
      <c r="F35" s="9">
        <v>9.12</v>
      </c>
      <c r="G35" s="9">
        <v>17.63</v>
      </c>
      <c r="H35" s="9">
        <v>9.33</v>
      </c>
      <c r="I35" s="9">
        <v>0.79</v>
      </c>
      <c r="J35" s="9" t="s">
        <v>26</v>
      </c>
      <c r="K35" s="9">
        <v>0.28</v>
      </c>
      <c r="L35" s="9">
        <v>0.28</v>
      </c>
      <c r="M35" s="9">
        <v>2.52</v>
      </c>
      <c r="N35" s="9">
        <v>72</v>
      </c>
      <c r="O35" s="9">
        <v>3</v>
      </c>
      <c r="P35" s="4"/>
      <c r="Q35" s="3"/>
      <c r="R35" s="4"/>
      <c r="S35" s="3"/>
      <c r="T35" s="4"/>
      <c r="U35" s="3"/>
      <c r="V35" s="4"/>
      <c r="W35" s="3"/>
      <c r="X35" s="4"/>
      <c r="Y35" s="3"/>
      <c r="Z35" s="4"/>
      <c r="AA35" s="3"/>
      <c r="AB35" s="4"/>
      <c r="AC35" s="3"/>
      <c r="AD35" s="3"/>
      <c r="AE35" s="3"/>
      <c r="AF35" s="3"/>
    </row>
    <row r="36" spans="1:32" ht="15.75">
      <c r="A36" s="18"/>
      <c r="B36" s="18"/>
      <c r="C36" s="8">
        <v>2002</v>
      </c>
      <c r="D36" s="9">
        <v>2.1</v>
      </c>
      <c r="E36" s="9">
        <v>4.35</v>
      </c>
      <c r="F36" s="9">
        <v>15.78</v>
      </c>
      <c r="G36" s="9">
        <v>25.74</v>
      </c>
      <c r="H36" s="9">
        <v>15.29</v>
      </c>
      <c r="I36" s="9">
        <v>1.22</v>
      </c>
      <c r="J36" s="9" t="s">
        <v>26</v>
      </c>
      <c r="K36" s="9">
        <v>0.46</v>
      </c>
      <c r="L36" s="9">
        <v>0.46</v>
      </c>
      <c r="M36" s="9">
        <v>3.62</v>
      </c>
      <c r="N36" s="9">
        <v>100</v>
      </c>
      <c r="O36" s="9">
        <v>4</v>
      </c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</row>
    <row r="37" spans="1:32" ht="15.75">
      <c r="A37" s="20"/>
      <c r="B37" s="20"/>
      <c r="C37" s="12" t="s">
        <v>25</v>
      </c>
      <c r="D37" s="13">
        <f>D36/D35</f>
        <v>1.3291139240506329</v>
      </c>
      <c r="E37" s="13">
        <f aca="true" t="shared" si="9" ref="E37:O37">E36/E35</f>
        <v>1.459731543624161</v>
      </c>
      <c r="F37" s="13">
        <f t="shared" si="9"/>
        <v>1.730263157894737</v>
      </c>
      <c r="G37" s="13">
        <f t="shared" si="9"/>
        <v>1.4600113442994895</v>
      </c>
      <c r="H37" s="13">
        <f t="shared" si="9"/>
        <v>1.6387995712754555</v>
      </c>
      <c r="I37" s="13">
        <f t="shared" si="9"/>
        <v>1.5443037974683542</v>
      </c>
      <c r="J37" s="13" t="s">
        <v>26</v>
      </c>
      <c r="K37" s="13">
        <f t="shared" si="9"/>
        <v>1.6428571428571428</v>
      </c>
      <c r="L37" s="13">
        <f t="shared" si="9"/>
        <v>1.6428571428571428</v>
      </c>
      <c r="M37" s="13">
        <f t="shared" si="9"/>
        <v>1.4365079365079365</v>
      </c>
      <c r="N37" s="13">
        <f t="shared" si="9"/>
        <v>1.3888888888888888</v>
      </c>
      <c r="O37" s="13">
        <f t="shared" si="9"/>
        <v>1.3333333333333333</v>
      </c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38" spans="1:32" ht="15.75">
      <c r="A38" s="18" t="s">
        <v>45</v>
      </c>
      <c r="B38" s="18" t="s">
        <v>21</v>
      </c>
      <c r="C38" s="8">
        <v>2001</v>
      </c>
      <c r="D38" s="9">
        <v>2.64</v>
      </c>
      <c r="E38" s="9">
        <v>4.06</v>
      </c>
      <c r="F38" s="9">
        <v>29.53</v>
      </c>
      <c r="G38" s="9">
        <v>32.22</v>
      </c>
      <c r="H38" s="9">
        <v>44.14</v>
      </c>
      <c r="I38" s="9" t="s">
        <v>26</v>
      </c>
      <c r="J38" s="9" t="s">
        <v>26</v>
      </c>
      <c r="K38" s="9">
        <v>0.31</v>
      </c>
      <c r="L38" s="9">
        <v>0.44</v>
      </c>
      <c r="M38" s="9">
        <v>7.94</v>
      </c>
      <c r="N38" s="9">
        <v>58.5</v>
      </c>
      <c r="O38" s="9">
        <v>3</v>
      </c>
      <c r="P38" s="4"/>
      <c r="Q38" s="3"/>
      <c r="R38" s="4"/>
      <c r="S38" s="3"/>
      <c r="T38" s="4"/>
      <c r="U38" s="3"/>
      <c r="V38" s="4"/>
      <c r="W38" s="3"/>
      <c r="X38" s="4"/>
      <c r="Y38" s="3"/>
      <c r="Z38" s="4"/>
      <c r="AA38" s="3"/>
      <c r="AB38" s="3"/>
      <c r="AC38" s="3"/>
      <c r="AD38" s="5"/>
      <c r="AE38" s="4"/>
      <c r="AF38" s="3"/>
    </row>
    <row r="39" spans="1:32" ht="15.75">
      <c r="A39" s="18"/>
      <c r="B39" s="18"/>
      <c r="C39" s="8">
        <v>2002</v>
      </c>
      <c r="D39" s="9">
        <v>4.17</v>
      </c>
      <c r="E39" s="9">
        <v>5.53</v>
      </c>
      <c r="F39" s="9">
        <v>53.14</v>
      </c>
      <c r="G39" s="9">
        <v>45.58</v>
      </c>
      <c r="H39" s="9">
        <v>74.98</v>
      </c>
      <c r="I39" s="9" t="s">
        <v>26</v>
      </c>
      <c r="J39" s="9" t="s">
        <v>26</v>
      </c>
      <c r="K39" s="9">
        <v>0.38</v>
      </c>
      <c r="L39" s="9">
        <v>0.54</v>
      </c>
      <c r="M39" s="9">
        <v>13.85</v>
      </c>
      <c r="N39" s="9">
        <v>85.05</v>
      </c>
      <c r="O39" s="9">
        <v>4</v>
      </c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</row>
    <row r="40" spans="1:32" ht="15.75">
      <c r="A40" s="18"/>
      <c r="B40" s="18"/>
      <c r="C40" s="8" t="s">
        <v>25</v>
      </c>
      <c r="D40" s="9">
        <f>D39/D38</f>
        <v>1.5795454545454544</v>
      </c>
      <c r="E40" s="9">
        <f aca="true" t="shared" si="10" ref="E40:O40">E39/E38</f>
        <v>1.3620689655172415</v>
      </c>
      <c r="F40" s="9">
        <f t="shared" si="10"/>
        <v>1.799525905858449</v>
      </c>
      <c r="G40" s="9">
        <f t="shared" si="10"/>
        <v>1.414649286157666</v>
      </c>
      <c r="H40" s="9">
        <f t="shared" si="10"/>
        <v>1.6986859990937926</v>
      </c>
      <c r="I40" s="9" t="s">
        <v>26</v>
      </c>
      <c r="J40" s="9" t="s">
        <v>26</v>
      </c>
      <c r="K40" s="9">
        <f t="shared" si="10"/>
        <v>1.2258064516129032</v>
      </c>
      <c r="L40" s="9">
        <f t="shared" si="10"/>
        <v>1.2272727272727273</v>
      </c>
      <c r="M40" s="9">
        <f t="shared" si="10"/>
        <v>1.7443324937027707</v>
      </c>
      <c r="N40" s="9">
        <f t="shared" si="10"/>
        <v>1.4538461538461538</v>
      </c>
      <c r="O40" s="9">
        <f t="shared" si="10"/>
        <v>1.3333333333333333</v>
      </c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</row>
    <row r="41" spans="1:32" ht="15.75">
      <c r="A41" s="18" t="s">
        <v>46</v>
      </c>
      <c r="B41" s="18" t="s">
        <v>22</v>
      </c>
      <c r="C41" s="8">
        <v>2001</v>
      </c>
      <c r="D41" s="9">
        <v>3.09</v>
      </c>
      <c r="E41" s="9">
        <v>2.87</v>
      </c>
      <c r="F41" s="9">
        <v>14.77</v>
      </c>
      <c r="G41" s="9">
        <v>53.31</v>
      </c>
      <c r="H41" s="9">
        <v>31.1</v>
      </c>
      <c r="I41" s="9" t="s">
        <v>26</v>
      </c>
      <c r="J41" s="9" t="s">
        <v>26</v>
      </c>
      <c r="K41" s="9">
        <v>0.28</v>
      </c>
      <c r="L41" s="9" t="s">
        <v>26</v>
      </c>
      <c r="M41" s="9" t="s">
        <v>26</v>
      </c>
      <c r="N41" s="9">
        <v>72</v>
      </c>
      <c r="O41" s="9">
        <v>3</v>
      </c>
      <c r="P41" s="4"/>
      <c r="Q41" s="5"/>
      <c r="R41" s="4"/>
      <c r="S41" s="5"/>
      <c r="T41" s="4"/>
      <c r="U41" s="3"/>
      <c r="V41" s="4"/>
      <c r="W41" s="3"/>
      <c r="X41" s="4"/>
      <c r="Y41" s="3"/>
      <c r="Z41" s="4"/>
      <c r="AA41" s="3"/>
      <c r="AB41" s="4"/>
      <c r="AC41" s="3"/>
      <c r="AD41" s="5"/>
      <c r="AE41" s="4"/>
      <c r="AF41" s="3"/>
    </row>
    <row r="42" spans="1:32" ht="15.75">
      <c r="A42" s="18"/>
      <c r="B42" s="18"/>
      <c r="C42" s="8">
        <v>2002</v>
      </c>
      <c r="D42" s="9">
        <v>3.24</v>
      </c>
      <c r="E42" s="9" t="s">
        <v>26</v>
      </c>
      <c r="F42" s="9">
        <v>18.18</v>
      </c>
      <c r="G42" s="9">
        <v>67.96</v>
      </c>
      <c r="H42" s="9">
        <v>37.33</v>
      </c>
      <c r="I42" s="9" t="s">
        <v>26</v>
      </c>
      <c r="J42" s="9" t="s">
        <v>26</v>
      </c>
      <c r="K42" s="9">
        <v>0.46</v>
      </c>
      <c r="L42" s="9" t="s">
        <v>26</v>
      </c>
      <c r="M42" s="9">
        <v>5.07</v>
      </c>
      <c r="N42" s="9">
        <v>100</v>
      </c>
      <c r="O42" s="9">
        <v>5</v>
      </c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</row>
    <row r="43" spans="1:32" ht="15.75">
      <c r="A43" s="18"/>
      <c r="B43" s="18"/>
      <c r="C43" s="8" t="s">
        <v>25</v>
      </c>
      <c r="D43" s="9">
        <f>D42/D41</f>
        <v>1.0485436893203886</v>
      </c>
      <c r="E43" s="9" t="s">
        <v>26</v>
      </c>
      <c r="F43" s="9">
        <f aca="true" t="shared" si="11" ref="F43:O43">F42/F41</f>
        <v>1.2308733920108328</v>
      </c>
      <c r="G43" s="9">
        <f t="shared" si="11"/>
        <v>1.2748077283811665</v>
      </c>
      <c r="H43" s="9">
        <f t="shared" si="11"/>
        <v>1.20032154340836</v>
      </c>
      <c r="I43" s="9" t="s">
        <v>26</v>
      </c>
      <c r="J43" s="9" t="s">
        <v>26</v>
      </c>
      <c r="K43" s="9">
        <f t="shared" si="11"/>
        <v>1.6428571428571428</v>
      </c>
      <c r="L43" s="9" t="s">
        <v>26</v>
      </c>
      <c r="M43" s="9"/>
      <c r="N43" s="9">
        <f t="shared" si="11"/>
        <v>1.3888888888888888</v>
      </c>
      <c r="O43" s="9">
        <f t="shared" si="11"/>
        <v>1.6666666666666667</v>
      </c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</row>
    <row r="44" spans="1:35" ht="15.75">
      <c r="A44" s="18" t="s">
        <v>47</v>
      </c>
      <c r="B44" s="18" t="s">
        <v>23</v>
      </c>
      <c r="C44" s="8">
        <v>2001</v>
      </c>
      <c r="D44" s="9">
        <v>1.8</v>
      </c>
      <c r="E44" s="9">
        <v>3</v>
      </c>
      <c r="F44" s="9">
        <v>12.45</v>
      </c>
      <c r="G44" s="9">
        <v>26</v>
      </c>
      <c r="H44" s="9">
        <v>13</v>
      </c>
      <c r="I44" s="9">
        <v>17.38</v>
      </c>
      <c r="J44" s="9">
        <v>4.35</v>
      </c>
      <c r="K44" s="9">
        <v>0.64</v>
      </c>
      <c r="L44" s="9">
        <v>0.64</v>
      </c>
      <c r="M44" s="9">
        <v>31.82</v>
      </c>
      <c r="N44" s="9">
        <v>63</v>
      </c>
      <c r="O44" s="9">
        <v>3</v>
      </c>
      <c r="P44" s="4"/>
      <c r="Q44" s="3"/>
      <c r="R44" s="4"/>
      <c r="S44" s="3"/>
      <c r="T44" s="4"/>
      <c r="U44" s="5"/>
      <c r="V44" s="4"/>
      <c r="W44" s="5"/>
      <c r="X44" s="4"/>
      <c r="Y44" s="3"/>
      <c r="Z44" s="4"/>
      <c r="AA44" s="3"/>
      <c r="AB44" s="4"/>
      <c r="AC44" s="3"/>
      <c r="AD44" s="4"/>
      <c r="AE44" s="3"/>
      <c r="AF44" s="4"/>
      <c r="AG44" s="5"/>
      <c r="AH44" s="4"/>
      <c r="AI44" s="5"/>
    </row>
    <row r="45" spans="1:35" ht="15.75">
      <c r="A45" s="18"/>
      <c r="B45" s="18"/>
      <c r="C45" s="8">
        <v>2002</v>
      </c>
      <c r="D45" s="9">
        <v>1.8</v>
      </c>
      <c r="E45" s="9">
        <v>4</v>
      </c>
      <c r="F45" s="9">
        <v>12.45</v>
      </c>
      <c r="G45" s="9">
        <v>35</v>
      </c>
      <c r="H45" s="9">
        <v>13</v>
      </c>
      <c r="I45" s="9">
        <v>21.78</v>
      </c>
      <c r="J45" s="9">
        <v>5.45</v>
      </c>
      <c r="K45" s="9">
        <v>0.92</v>
      </c>
      <c r="L45" s="9">
        <v>0.92</v>
      </c>
      <c r="M45" s="9">
        <v>31.82</v>
      </c>
      <c r="N45" s="9">
        <v>94.5</v>
      </c>
      <c r="O45" s="9">
        <v>4</v>
      </c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</row>
    <row r="46" spans="1:35" ht="15.75">
      <c r="A46" s="18"/>
      <c r="B46" s="18"/>
      <c r="C46" s="8" t="s">
        <v>25</v>
      </c>
      <c r="D46" s="11" t="s">
        <v>31</v>
      </c>
      <c r="E46" s="9">
        <f aca="true" t="shared" si="12" ref="E46:O46">E45/E44</f>
        <v>1.3333333333333333</v>
      </c>
      <c r="F46" s="11" t="s">
        <v>31</v>
      </c>
      <c r="G46" s="9">
        <f t="shared" si="12"/>
        <v>1.3461538461538463</v>
      </c>
      <c r="H46" s="11" t="s">
        <v>31</v>
      </c>
      <c r="I46" s="9">
        <f t="shared" si="12"/>
        <v>1.2531645569620256</v>
      </c>
      <c r="J46" s="9">
        <f t="shared" si="12"/>
        <v>1.252873563218391</v>
      </c>
      <c r="K46" s="9">
        <f t="shared" si="12"/>
        <v>1.4375</v>
      </c>
      <c r="L46" s="9">
        <f t="shared" si="12"/>
        <v>1.4375</v>
      </c>
      <c r="M46" s="11" t="s">
        <v>31</v>
      </c>
      <c r="N46" s="9">
        <f t="shared" si="12"/>
        <v>1.5</v>
      </c>
      <c r="O46" s="9">
        <f t="shared" si="12"/>
        <v>1.3333333333333333</v>
      </c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</row>
    <row r="47" spans="1:35" ht="15.75">
      <c r="A47" s="18" t="s">
        <v>48</v>
      </c>
      <c r="B47" s="18" t="s">
        <v>24</v>
      </c>
      <c r="C47" s="8">
        <v>2001</v>
      </c>
      <c r="D47" s="9">
        <v>4.58</v>
      </c>
      <c r="E47" s="9">
        <v>5.33</v>
      </c>
      <c r="F47" s="9">
        <v>23.95</v>
      </c>
      <c r="G47" s="9">
        <v>58.3</v>
      </c>
      <c r="H47" s="9">
        <v>24.26</v>
      </c>
      <c r="I47" s="9" t="s">
        <v>26</v>
      </c>
      <c r="J47" s="9" t="s">
        <v>26</v>
      </c>
      <c r="K47" s="9">
        <v>0.35</v>
      </c>
      <c r="L47" s="9">
        <v>0.35</v>
      </c>
      <c r="M47" s="9">
        <v>21</v>
      </c>
      <c r="N47" s="9">
        <v>60</v>
      </c>
      <c r="O47" s="9">
        <v>3</v>
      </c>
      <c r="P47" s="4"/>
      <c r="Q47" s="3"/>
      <c r="R47" s="4"/>
      <c r="S47" s="3"/>
      <c r="T47" s="4"/>
      <c r="U47" s="3"/>
      <c r="V47" s="4"/>
      <c r="W47" s="3"/>
      <c r="X47" s="4"/>
      <c r="Y47" s="3"/>
      <c r="Z47" s="4"/>
      <c r="AA47" s="3"/>
      <c r="AB47" s="4"/>
      <c r="AC47" s="3"/>
      <c r="AD47" s="4"/>
      <c r="AE47" s="3"/>
      <c r="AF47" s="4"/>
      <c r="AG47" s="5"/>
      <c r="AH47" s="4"/>
      <c r="AI47" s="5"/>
    </row>
    <row r="48" spans="1:35" ht="15.75">
      <c r="A48" s="18"/>
      <c r="B48" s="18"/>
      <c r="C48" s="8">
        <v>2002</v>
      </c>
      <c r="D48" s="9">
        <v>5.39</v>
      </c>
      <c r="E48" s="9">
        <v>9.03</v>
      </c>
      <c r="F48" s="9">
        <v>31.13</v>
      </c>
      <c r="G48" s="9">
        <v>89.15</v>
      </c>
      <c r="H48" s="9">
        <v>31.1</v>
      </c>
      <c r="I48" s="9">
        <v>55.65</v>
      </c>
      <c r="J48" s="9">
        <v>15.98</v>
      </c>
      <c r="K48" s="9">
        <v>0.55</v>
      </c>
      <c r="L48" s="9">
        <v>0.55</v>
      </c>
      <c r="M48" s="9">
        <v>57.63</v>
      </c>
      <c r="N48" s="9">
        <v>90</v>
      </c>
      <c r="O48" s="9">
        <v>4</v>
      </c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</row>
    <row r="49" spans="1:32" ht="15.75">
      <c r="A49" s="18"/>
      <c r="B49" s="18"/>
      <c r="C49" s="8" t="s">
        <v>25</v>
      </c>
      <c r="D49" s="9">
        <f>D48/D47</f>
        <v>1.1768558951965065</v>
      </c>
      <c r="E49" s="9">
        <f aca="true" t="shared" si="13" ref="E49:O49">E48/E47</f>
        <v>1.694183864915572</v>
      </c>
      <c r="F49" s="9">
        <f t="shared" si="13"/>
        <v>1.2997912317327767</v>
      </c>
      <c r="G49" s="9">
        <f t="shared" si="13"/>
        <v>1.5291595197255576</v>
      </c>
      <c r="H49" s="9">
        <f t="shared" si="13"/>
        <v>1.2819455894476504</v>
      </c>
      <c r="I49" s="9" t="s">
        <v>26</v>
      </c>
      <c r="J49" s="9" t="s">
        <v>26</v>
      </c>
      <c r="K49" s="9">
        <f t="shared" si="13"/>
        <v>1.5714285714285716</v>
      </c>
      <c r="L49" s="9">
        <f t="shared" si="13"/>
        <v>1.5714285714285716</v>
      </c>
      <c r="M49" s="9">
        <f t="shared" si="13"/>
        <v>2.744285714285714</v>
      </c>
      <c r="N49" s="9">
        <f t="shared" si="13"/>
        <v>1.5</v>
      </c>
      <c r="O49" s="9">
        <f t="shared" si="13"/>
        <v>1.3333333333333333</v>
      </c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</row>
    <row r="50" spans="1:32" ht="15.75">
      <c r="A50" s="18" t="s">
        <v>49</v>
      </c>
      <c r="B50" s="18" t="s">
        <v>32</v>
      </c>
      <c r="C50" s="8">
        <v>2001</v>
      </c>
      <c r="D50" s="9">
        <v>2.47</v>
      </c>
      <c r="E50" s="9">
        <v>1.07</v>
      </c>
      <c r="F50" s="9">
        <v>4.8</v>
      </c>
      <c r="G50" s="9">
        <v>16.07</v>
      </c>
      <c r="H50" s="9">
        <v>20.53</v>
      </c>
      <c r="I50" s="9">
        <v>9.5</v>
      </c>
      <c r="J50" s="9">
        <v>3.32</v>
      </c>
      <c r="K50" s="9">
        <v>0.1</v>
      </c>
      <c r="L50" s="9" t="s">
        <v>26</v>
      </c>
      <c r="M50" s="9">
        <v>4.96</v>
      </c>
      <c r="N50" s="9">
        <v>84</v>
      </c>
      <c r="O50" s="9">
        <v>4</v>
      </c>
      <c r="P50" s="4"/>
      <c r="Q50" s="3"/>
      <c r="R50" s="4"/>
      <c r="S50" s="3"/>
      <c r="T50" s="4"/>
      <c r="U50" s="3"/>
      <c r="V50" s="4"/>
      <c r="W50" s="3"/>
      <c r="X50" s="4"/>
      <c r="Y50" s="3"/>
      <c r="Z50" s="3"/>
      <c r="AA50" s="3"/>
      <c r="AB50" s="3"/>
      <c r="AC50" s="3"/>
      <c r="AD50" s="3"/>
      <c r="AE50" s="3"/>
      <c r="AF50" s="3"/>
    </row>
    <row r="51" spans="1:32" ht="15.75">
      <c r="A51" s="18"/>
      <c r="B51" s="18"/>
      <c r="C51" s="8">
        <v>2002</v>
      </c>
      <c r="D51" s="9">
        <v>2.65</v>
      </c>
      <c r="E51" s="9">
        <v>2.42</v>
      </c>
      <c r="F51" s="9">
        <v>7.29</v>
      </c>
      <c r="G51" s="9">
        <v>35.24</v>
      </c>
      <c r="H51" s="9">
        <v>27.2</v>
      </c>
      <c r="I51" s="9">
        <v>22.86</v>
      </c>
      <c r="J51" s="9">
        <v>7.97</v>
      </c>
      <c r="K51" s="9">
        <v>0.15</v>
      </c>
      <c r="L51" s="9" t="s">
        <v>26</v>
      </c>
      <c r="M51" s="9">
        <v>11.01</v>
      </c>
      <c r="N51" s="9">
        <v>113.4</v>
      </c>
      <c r="O51" s="9">
        <v>4</v>
      </c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</row>
    <row r="52" spans="1:32" ht="15.75">
      <c r="A52" s="18"/>
      <c r="B52" s="18"/>
      <c r="C52" s="8" t="s">
        <v>25</v>
      </c>
      <c r="D52" s="9">
        <f>D51/D50</f>
        <v>1.0728744939271253</v>
      </c>
      <c r="E52" s="9">
        <f aca="true" t="shared" si="14" ref="E52:N52">E51/E50</f>
        <v>2.261682242990654</v>
      </c>
      <c r="F52" s="9">
        <f t="shared" si="14"/>
        <v>1.51875</v>
      </c>
      <c r="G52" s="9">
        <f t="shared" si="14"/>
        <v>2.192906036092097</v>
      </c>
      <c r="H52" s="9">
        <f t="shared" si="14"/>
        <v>1.32489040428641</v>
      </c>
      <c r="I52" s="9">
        <f t="shared" si="14"/>
        <v>2.406315789473684</v>
      </c>
      <c r="J52" s="9">
        <f t="shared" si="14"/>
        <v>2.4006024096385543</v>
      </c>
      <c r="K52" s="9">
        <f t="shared" si="14"/>
        <v>1.4999999999999998</v>
      </c>
      <c r="L52" s="9" t="s">
        <v>26</v>
      </c>
      <c r="M52" s="9">
        <f t="shared" si="14"/>
        <v>2.219758064516129</v>
      </c>
      <c r="N52" s="9">
        <f t="shared" si="14"/>
        <v>1.35</v>
      </c>
      <c r="O52" s="11" t="s">
        <v>31</v>
      </c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</row>
    <row r="53" spans="16:32" ht="12.75">
      <c r="P53" s="3"/>
      <c r="Q53" s="4"/>
      <c r="R53" s="3"/>
      <c r="S53" s="4"/>
      <c r="T53" s="3"/>
      <c r="U53" s="4"/>
      <c r="V53" s="3"/>
      <c r="W53" s="5"/>
      <c r="X53" s="4"/>
      <c r="Y53" s="3"/>
      <c r="Z53" s="3"/>
      <c r="AA53" s="3"/>
      <c r="AB53" s="3"/>
      <c r="AC53" s="3"/>
      <c r="AD53" s="3"/>
      <c r="AE53" s="3"/>
      <c r="AF53" s="3"/>
    </row>
    <row r="54" spans="1:32" ht="15.75">
      <c r="A54" s="10" t="s">
        <v>51</v>
      </c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</row>
    <row r="55" spans="16:32" ht="12.75"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</row>
    <row r="56" spans="16:32" ht="12.75">
      <c r="P56" s="4"/>
      <c r="Q56" s="3"/>
      <c r="R56" s="4"/>
      <c r="S56" s="3"/>
      <c r="T56" s="4"/>
      <c r="U56" s="3"/>
      <c r="V56" s="4"/>
      <c r="W56" s="3"/>
      <c r="X56" s="4"/>
      <c r="Y56" s="3"/>
      <c r="Z56" s="4"/>
      <c r="AA56" s="3"/>
      <c r="AB56" s="4"/>
      <c r="AC56" s="3"/>
      <c r="AD56" s="5"/>
      <c r="AE56" s="4"/>
      <c r="AF56" s="3"/>
    </row>
    <row r="57" spans="16:32" ht="12.75"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</row>
    <row r="58" spans="16:32" ht="12.75"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</row>
    <row r="59" spans="16:32" ht="12.75">
      <c r="P59" s="4"/>
      <c r="Q59" s="3"/>
      <c r="R59" s="4"/>
      <c r="S59" s="3"/>
      <c r="T59" s="4"/>
      <c r="U59" s="3"/>
      <c r="V59" s="4"/>
      <c r="W59" s="3"/>
      <c r="X59" s="4"/>
      <c r="Y59" s="3"/>
      <c r="Z59" s="4"/>
      <c r="AA59" s="3"/>
      <c r="AB59" s="4"/>
      <c r="AC59" s="3"/>
      <c r="AD59" s="5"/>
      <c r="AE59" s="4"/>
      <c r="AF59" s="3"/>
    </row>
    <row r="60" spans="16:32" ht="12.75"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</row>
    <row r="61" spans="16:32" ht="12.75"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</row>
    <row r="62" spans="16:32" ht="12.75">
      <c r="P62" s="4"/>
      <c r="Q62" s="3"/>
      <c r="R62" s="4"/>
      <c r="S62" s="3"/>
      <c r="T62" s="4"/>
      <c r="U62" s="3"/>
      <c r="V62" s="4"/>
      <c r="W62" s="3"/>
      <c r="X62" s="4"/>
      <c r="Y62" s="3"/>
      <c r="Z62" s="4"/>
      <c r="AA62" s="3"/>
      <c r="AB62" s="5"/>
      <c r="AC62" s="4"/>
      <c r="AD62" s="5"/>
      <c r="AE62" s="4"/>
      <c r="AF62" s="3"/>
    </row>
    <row r="63" spans="16:32" ht="12.75"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</row>
    <row r="64" spans="16:32" ht="12.75"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</row>
    <row r="65" spans="16:32" ht="12.75">
      <c r="P65" s="4"/>
      <c r="Q65" s="3"/>
      <c r="R65" s="4"/>
      <c r="S65" s="3"/>
      <c r="T65" s="4"/>
      <c r="U65" s="3"/>
      <c r="V65" s="4"/>
      <c r="W65" s="3"/>
      <c r="X65" s="4"/>
      <c r="Y65" s="3"/>
      <c r="Z65" s="4"/>
      <c r="AA65" s="3"/>
      <c r="AB65" s="4"/>
      <c r="AC65" s="3"/>
      <c r="AD65" s="3"/>
      <c r="AE65" s="3"/>
      <c r="AF65" s="3"/>
    </row>
    <row r="66" spans="16:32" ht="12.75"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</row>
    <row r="67" spans="16:32" ht="12.75"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</row>
    <row r="68" spans="16:32" ht="12.75">
      <c r="P68" s="4"/>
      <c r="Q68" s="3"/>
      <c r="R68" s="4"/>
      <c r="S68" s="3"/>
      <c r="T68" s="4"/>
      <c r="U68" s="3"/>
      <c r="V68" s="4"/>
      <c r="W68" s="3"/>
      <c r="X68" s="4"/>
      <c r="Y68" s="3"/>
      <c r="Z68" s="4"/>
      <c r="AA68" s="3"/>
      <c r="AB68" s="3"/>
      <c r="AC68" s="3"/>
      <c r="AD68" s="5"/>
      <c r="AE68" s="4"/>
      <c r="AF68" s="3"/>
    </row>
    <row r="69" spans="16:32" ht="12.75"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</row>
    <row r="70" spans="16:32" ht="12.75"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</row>
    <row r="71" spans="16:32" ht="12.75">
      <c r="P71" s="4"/>
      <c r="Q71" s="3"/>
      <c r="R71" s="4"/>
      <c r="S71" s="5"/>
      <c r="T71" s="4"/>
      <c r="U71" s="5"/>
      <c r="V71" s="4"/>
      <c r="W71" s="3"/>
      <c r="X71" s="4"/>
      <c r="Y71" s="3"/>
      <c r="Z71" s="4"/>
      <c r="AA71" s="5"/>
      <c r="AB71" s="4"/>
      <c r="AC71" s="5"/>
      <c r="AD71" s="5"/>
      <c r="AE71" s="4"/>
      <c r="AF71" s="3"/>
    </row>
    <row r="72" spans="16:32" ht="12.75"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</row>
    <row r="73" spans="16:32" ht="12.75"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</row>
  </sheetData>
  <mergeCells count="34">
    <mergeCell ref="B47:B49"/>
    <mergeCell ref="B38:B40"/>
    <mergeCell ref="B41:B43"/>
    <mergeCell ref="B44:B46"/>
    <mergeCell ref="A50:A52"/>
    <mergeCell ref="A29:A31"/>
    <mergeCell ref="A32:A34"/>
    <mergeCell ref="A35:A37"/>
    <mergeCell ref="A38:A40"/>
    <mergeCell ref="A41:A43"/>
    <mergeCell ref="A44:A46"/>
    <mergeCell ref="A47:A49"/>
    <mergeCell ref="B50:B52"/>
    <mergeCell ref="A5:A7"/>
    <mergeCell ref="A8:A10"/>
    <mergeCell ref="A11:A13"/>
    <mergeCell ref="A14:A16"/>
    <mergeCell ref="A17:A19"/>
    <mergeCell ref="A20:A22"/>
    <mergeCell ref="A23:A25"/>
    <mergeCell ref="A26:A28"/>
    <mergeCell ref="B35:B37"/>
    <mergeCell ref="B29:B31"/>
    <mergeCell ref="B32:B34"/>
    <mergeCell ref="B11:B13"/>
    <mergeCell ref="B14:B16"/>
    <mergeCell ref="B17:B19"/>
    <mergeCell ref="B20:B22"/>
    <mergeCell ref="B23:B25"/>
    <mergeCell ref="B26:B28"/>
    <mergeCell ref="B4:C4"/>
    <mergeCell ref="B5:B7"/>
    <mergeCell ref="B8:B10"/>
    <mergeCell ref="A2:O2"/>
  </mergeCells>
  <printOptions/>
  <pageMargins left="0.5905511811023623" right="0.1968503937007874" top="0.5905511811023623" bottom="0.5905511811023623" header="0.31496062992125984" footer="0.31496062992125984"/>
  <pageSetup fitToHeight="3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Smirnoff Egor</dc:creator>
  <cp:keywords/>
  <dc:description/>
  <cp:lastModifiedBy>shlegel</cp:lastModifiedBy>
  <cp:lastPrinted>2003-03-31T10:19:50Z</cp:lastPrinted>
  <dcterms:created xsi:type="dcterms:W3CDTF">2003-02-18T05:24:11Z</dcterms:created>
  <dcterms:modified xsi:type="dcterms:W3CDTF">2003-04-13T14:29:00Z</dcterms:modified>
  <cp:category/>
  <cp:version/>
  <cp:contentType/>
  <cp:contentStatus/>
</cp:coreProperties>
</file>